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ADMIN\Documents\Eigene Dateien\Publikationen-Artikel\2020\Technik-Matrix\"/>
    </mc:Choice>
  </mc:AlternateContent>
  <xr:revisionPtr revIDLastSave="0" documentId="13_ncr:1_{1280031D-D55C-4687-BBE0-1B910BFA4C23}" xr6:coauthVersionLast="36" xr6:coauthVersionMax="36" xr10:uidLastSave="{00000000-0000-0000-0000-000000000000}"/>
  <bookViews>
    <workbookView xWindow="0" yWindow="0" windowWidth="28800" windowHeight="10395" activeTab="1" xr2:uid="{00000000-000D-0000-FFFF-FFFF00000000}"/>
  </bookViews>
  <sheets>
    <sheet name="Ausfüllbeispiel" sheetId="11" r:id="rId1"/>
    <sheet name="Blanko-Matrix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2" l="1"/>
  <c r="G22" i="12"/>
  <c r="H20" i="12"/>
  <c r="H19" i="12"/>
  <c r="H18" i="12"/>
  <c r="H17" i="12"/>
  <c r="H16" i="12"/>
  <c r="B13" i="12"/>
  <c r="H12" i="12"/>
  <c r="H11" i="12"/>
  <c r="H8" i="12"/>
  <c r="H7" i="12"/>
  <c r="H5" i="12"/>
  <c r="B3" i="12"/>
  <c r="B9" i="12" l="1"/>
  <c r="B6" i="12"/>
  <c r="G23" i="11"/>
  <c r="G22" i="11"/>
  <c r="H20" i="11"/>
  <c r="H19" i="11"/>
  <c r="H18" i="11"/>
  <c r="H17" i="11"/>
  <c r="H16" i="11"/>
  <c r="H12" i="11"/>
  <c r="H11" i="11"/>
  <c r="H8" i="11"/>
  <c r="H7" i="11"/>
  <c r="B6" i="11" s="1"/>
  <c r="H5" i="11"/>
  <c r="B3" i="11" s="1"/>
  <c r="B31" i="12" l="1"/>
  <c r="H23" i="12" s="1"/>
  <c r="B9" i="11"/>
  <c r="B13" i="11"/>
  <c r="B31" i="11" s="1"/>
  <c r="H22" i="12" l="1"/>
  <c r="H24" i="12" s="1"/>
  <c r="B25" i="12" s="1"/>
  <c r="H23" i="11"/>
  <c r="H22" i="11"/>
  <c r="H24" i="11" s="1"/>
  <c r="B25" i="11" s="1"/>
</calcChain>
</file>

<file path=xl/sharedStrings.xml><?xml version="1.0" encoding="utf-8"?>
<sst xmlns="http://schemas.openxmlformats.org/spreadsheetml/2006/main" count="74" uniqueCount="38">
  <si>
    <t>Wasserlage</t>
  </si>
  <si>
    <t>Armbewegung</t>
  </si>
  <si>
    <t>Beinbewegung</t>
  </si>
  <si>
    <t>Gesamteindruck</t>
  </si>
  <si>
    <t>Lockere Rückführung der Hand über Wasser</t>
  </si>
  <si>
    <t xml:space="preserve">Atmung </t>
  </si>
  <si>
    <t>Wechselseitige Armbewegung</t>
  </si>
  <si>
    <t>Ausatmen unter Wasser (Gesicht im Wasser, Kopf in Verlängerung der WS)</t>
  </si>
  <si>
    <t>Gesamtsumme</t>
  </si>
  <si>
    <t>Gesamtsumme (1)</t>
  </si>
  <si>
    <t>(max. 24)</t>
  </si>
  <si>
    <t>Ja/nein (1/0)*</t>
  </si>
  <si>
    <t>Punkte (0-3)**</t>
  </si>
  <si>
    <t>** sehr schlecht ausgeprägt (0) bis sehr gut ausgeprägt (3)</t>
  </si>
  <si>
    <t>* vorhanden (1) vs. nicht vorhanden (0)</t>
  </si>
  <si>
    <t>Nur die hellblauen Felder können bearbeitet werden.</t>
  </si>
  <si>
    <t>(max. 25)</t>
  </si>
  <si>
    <t>Arbeitsweg der Hand nicht zu weit "außen/innen" von Längsachse</t>
  </si>
  <si>
    <t>Wechselseitige Beinbewegung (Auf und Ab)</t>
  </si>
  <si>
    <r>
      <t xml:space="preserve">Beinbewegung aus der Hüfte, ohne </t>
    </r>
    <r>
      <rPr>
        <i/>
        <sz val="11"/>
        <color theme="1"/>
        <rFont val="Calibri"/>
        <family val="2"/>
        <scheme val="minor"/>
      </rPr>
      <t>aktive</t>
    </r>
    <r>
      <rPr>
        <sz val="11"/>
        <color theme="1"/>
        <rFont val="Calibri"/>
        <family val="2"/>
        <scheme val="minor"/>
      </rPr>
      <t xml:space="preserve"> Knie-/Oberschenkelbeugung</t>
    </r>
  </si>
  <si>
    <t>"Sauberes" Eintauchen der Hand vor dem Kopf (in Längsachse)</t>
  </si>
  <si>
    <t>"Aufsurfen" der Hand unter Wasser nach "vorne oben" + Schulterstreckung</t>
  </si>
  <si>
    <t>Notizen</t>
  </si>
  <si>
    <t>Flache, gestreckte Körperlage</t>
  </si>
  <si>
    <t>Einatmen über seitliche Kopfdrehung</t>
  </si>
  <si>
    <t>Peitschenartiger Kick aus dem lockeren + überstreckten Fußgelenk</t>
  </si>
  <si>
    <t>Wasserfassen: Hand/Unterarm gegen Schwimmrichtung ("hoher") Ellbogen</t>
  </si>
  <si>
    <t>(max. 10)</t>
  </si>
  <si>
    <t>(max. 120)</t>
  </si>
  <si>
    <t>(max. 52)</t>
  </si>
  <si>
    <t>(max. 111)</t>
  </si>
  <si>
    <t>Längsachsenrotation + stabile Hüfte</t>
  </si>
  <si>
    <t>Arbeitsweg der Hand bis über Hüfte + Dynamik im 2. Teil der Armbewegung</t>
  </si>
  <si>
    <t>Technik-Matrix Kraul</t>
  </si>
  <si>
    <t xml:space="preserve">Name: </t>
  </si>
  <si>
    <t>Flüssigkeit/Ökonomik Gesamtbewegung (u.a. kein Abschlag, keine Pause an Hüfte)</t>
  </si>
  <si>
    <t>Vorwärtsdynamik  Gesamtbewegung</t>
  </si>
  <si>
    <t>Name: Max Mustermann (5a)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</si>
</sst>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5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Protection="1"/>
    <xf numFmtId="0" fontId="1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top" wrapText="1"/>
    </xf>
    <xf numFmtId="0" fontId="0" fillId="0" borderId="2" xfId="0" applyFont="1" applyBorder="1" applyProtection="1"/>
    <xf numFmtId="0" fontId="0" fillId="0" borderId="0" xfId="0" applyFont="1" applyBorder="1" applyProtection="1"/>
    <xf numFmtId="0" fontId="0" fillId="0" borderId="3" xfId="0" applyFont="1" applyBorder="1" applyProtection="1"/>
    <xf numFmtId="0" fontId="0" fillId="0" borderId="1" xfId="0" applyFont="1" applyBorder="1" applyProtection="1"/>
    <xf numFmtId="0" fontId="0" fillId="4" borderId="0" xfId="0" applyFont="1" applyFill="1" applyBorder="1" applyProtection="1"/>
    <xf numFmtId="0" fontId="1" fillId="2" borderId="7" xfId="0" applyFont="1" applyFill="1" applyBorder="1"/>
    <xf numFmtId="0" fontId="1" fillId="2" borderId="6" xfId="0" applyFont="1" applyFill="1" applyBorder="1"/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" fillId="0" borderId="12" xfId="0" applyFont="1" applyFill="1" applyBorder="1" applyAlignment="1">
      <alignment horizontal="right" vertical="top" wrapText="1"/>
    </xf>
    <xf numFmtId="1" fontId="0" fillId="4" borderId="8" xfId="0" applyNumberFormat="1" applyFont="1" applyFill="1" applyBorder="1" applyProtection="1">
      <protection locked="0"/>
    </xf>
    <xf numFmtId="0" fontId="4" fillId="0" borderId="6" xfId="0" applyFont="1" applyFill="1" applyBorder="1"/>
    <xf numFmtId="0" fontId="0" fillId="0" borderId="13" xfId="0" applyFont="1" applyFill="1" applyBorder="1"/>
    <xf numFmtId="0" fontId="4" fillId="0" borderId="14" xfId="0" applyFont="1" applyFill="1" applyBorder="1" applyProtection="1"/>
    <xf numFmtId="1" fontId="4" fillId="0" borderId="7" xfId="0" applyNumberFormat="1" applyFont="1" applyFill="1" applyBorder="1" applyProtection="1"/>
    <xf numFmtId="0" fontId="5" fillId="0" borderId="7" xfId="0" applyFont="1" applyFill="1" applyBorder="1" applyProtection="1"/>
    <xf numFmtId="164" fontId="4" fillId="0" borderId="7" xfId="0" applyNumberFormat="1" applyFont="1" applyFill="1" applyBorder="1"/>
    <xf numFmtId="0" fontId="4" fillId="0" borderId="7" xfId="0" applyFont="1" applyFill="1" applyBorder="1"/>
    <xf numFmtId="0" fontId="1" fillId="0" borderId="15" xfId="0" applyFont="1" applyFill="1" applyBorder="1" applyAlignment="1" applyProtection="1">
      <alignment horizontal="left" vertical="top" wrapText="1"/>
    </xf>
    <xf numFmtId="1" fontId="1" fillId="0" borderId="16" xfId="0" applyNumberFormat="1" applyFont="1" applyFill="1" applyBorder="1" applyAlignment="1" applyProtection="1">
      <alignment horizontal="righ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164" fontId="0" fillId="0" borderId="16" xfId="0" applyNumberFormat="1" applyFont="1" applyFill="1" applyBorder="1"/>
    <xf numFmtId="0" fontId="0" fillId="0" borderId="16" xfId="0" applyFont="1" applyFill="1" applyBorder="1"/>
    <xf numFmtId="0" fontId="1" fillId="2" borderId="14" xfId="0" applyFont="1" applyFill="1" applyBorder="1" applyProtection="1"/>
    <xf numFmtId="1" fontId="1" fillId="2" borderId="7" xfId="0" applyNumberFormat="1" applyFont="1" applyFill="1" applyBorder="1" applyProtection="1"/>
    <xf numFmtId="0" fontId="3" fillId="2" borderId="7" xfId="0" applyFont="1" applyFill="1" applyBorder="1" applyProtection="1"/>
    <xf numFmtId="1" fontId="0" fillId="4" borderId="17" xfId="0" applyNumberFormat="1" applyFont="1" applyFill="1" applyBorder="1" applyProtection="1">
      <protection locked="0"/>
    </xf>
    <xf numFmtId="0" fontId="1" fillId="3" borderId="14" xfId="0" applyFont="1" applyFill="1" applyBorder="1" applyProtection="1"/>
    <xf numFmtId="1" fontId="1" fillId="3" borderId="7" xfId="0" applyNumberFormat="1" applyFont="1" applyFill="1" applyBorder="1" applyProtection="1"/>
    <xf numFmtId="0" fontId="1" fillId="2" borderId="7" xfId="0" applyFont="1" applyFill="1" applyBorder="1" applyProtection="1"/>
    <xf numFmtId="0" fontId="0" fillId="0" borderId="18" xfId="0" applyFont="1" applyBorder="1"/>
    <xf numFmtId="0" fontId="0" fillId="0" borderId="18" xfId="0" applyFont="1" applyBorder="1" applyProtection="1"/>
    <xf numFmtId="0" fontId="1" fillId="4" borderId="4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8" fillId="0" borderId="0" xfId="0" applyFont="1" applyFill="1" applyBorder="1" applyAlignment="1">
      <alignment horizontal="right" vertical="top" wrapText="1"/>
    </xf>
    <xf numFmtId="164" fontId="7" fillId="0" borderId="2" xfId="0" applyNumberFormat="1" applyFont="1" applyFill="1" applyBorder="1"/>
    <xf numFmtId="0" fontId="9" fillId="0" borderId="0" xfId="0" applyFont="1" applyFill="1" applyBorder="1"/>
    <xf numFmtId="164" fontId="7" fillId="0" borderId="0" xfId="0" applyNumberFormat="1" applyFont="1" applyFill="1" applyBorder="1"/>
    <xf numFmtId="0" fontId="0" fillId="0" borderId="19" xfId="0" applyFont="1" applyBorder="1" applyProtection="1"/>
    <xf numFmtId="0" fontId="0" fillId="0" borderId="20" xfId="0" applyFont="1" applyBorder="1" applyProtection="1"/>
    <xf numFmtId="0" fontId="0" fillId="0" borderId="20" xfId="0" applyFont="1" applyBorder="1"/>
    <xf numFmtId="0" fontId="0" fillId="0" borderId="21" xfId="0" applyFont="1" applyBorder="1"/>
    <xf numFmtId="0" fontId="0" fillId="4" borderId="2" xfId="0" applyFont="1" applyFill="1" applyBorder="1" applyProtection="1"/>
    <xf numFmtId="0" fontId="0" fillId="0" borderId="22" xfId="0" applyFont="1" applyBorder="1"/>
    <xf numFmtId="0" fontId="0" fillId="0" borderId="2" xfId="0" applyFont="1" applyFill="1" applyBorder="1" applyProtection="1"/>
    <xf numFmtId="0" fontId="0" fillId="0" borderId="3" xfId="0" applyFont="1" applyFill="1" applyBorder="1" applyProtection="1"/>
    <xf numFmtId="0" fontId="0" fillId="0" borderId="23" xfId="0" applyFont="1" applyBorder="1"/>
    <xf numFmtId="0" fontId="1" fillId="0" borderId="2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164" fontId="0" fillId="0" borderId="27" xfId="0" applyNumberFormat="1" applyFont="1" applyFill="1" applyBorder="1"/>
    <xf numFmtId="1" fontId="0" fillId="4" borderId="28" xfId="0" applyNumberFormat="1" applyFont="1" applyFill="1" applyBorder="1" applyProtection="1">
      <protection locked="0"/>
    </xf>
    <xf numFmtId="49" fontId="0" fillId="4" borderId="29" xfId="0" applyNumberFormat="1" applyFont="1" applyFill="1" applyBorder="1" applyProtection="1">
      <protection locked="0"/>
    </xf>
    <xf numFmtId="49" fontId="0" fillId="4" borderId="26" xfId="0" applyNumberFormat="1" applyFont="1" applyFill="1" applyBorder="1" applyProtection="1">
      <protection locked="0"/>
    </xf>
    <xf numFmtId="1" fontId="0" fillId="4" borderId="27" xfId="0" applyNumberFormat="1" applyFont="1" applyFill="1" applyBorder="1" applyProtection="1">
      <protection locked="0"/>
    </xf>
    <xf numFmtId="164" fontId="2" fillId="0" borderId="27" xfId="0" applyNumberFormat="1" applyFont="1" applyBorder="1"/>
    <xf numFmtId="1" fontId="0" fillId="4" borderId="30" xfId="0" applyNumberFormat="1" applyFont="1" applyFill="1" applyBorder="1" applyProtection="1">
      <protection locked="0"/>
    </xf>
    <xf numFmtId="49" fontId="2" fillId="4" borderId="29" xfId="0" applyNumberFormat="1" applyFont="1" applyFill="1" applyBorder="1" applyProtection="1">
      <protection locked="0"/>
    </xf>
    <xf numFmtId="164" fontId="2" fillId="0" borderId="31" xfId="0" applyNumberFormat="1" applyFont="1" applyBorder="1"/>
    <xf numFmtId="164" fontId="0" fillId="0" borderId="31" xfId="0" applyNumberFormat="1" applyFont="1" applyFill="1" applyBorder="1"/>
    <xf numFmtId="164" fontId="10" fillId="0" borderId="2" xfId="0" applyNumberFormat="1" applyFont="1" applyFill="1" applyBorder="1"/>
    <xf numFmtId="164" fontId="10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0" fillId="0" borderId="0" xfId="0" applyFont="1"/>
    <xf numFmtId="1" fontId="10" fillId="0" borderId="0" xfId="0" applyNumberFormat="1" applyFont="1"/>
    <xf numFmtId="0" fontId="6" fillId="0" borderId="0" xfId="0" applyFont="1" applyFill="1" applyBorder="1"/>
    <xf numFmtId="1" fontId="6" fillId="0" borderId="0" xfId="0" applyNumberFormat="1" applyFont="1" applyFill="1" applyBorder="1"/>
    <xf numFmtId="0" fontId="12" fillId="0" borderId="0" xfId="0" applyFont="1" applyFill="1" applyBorder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ttina Merkle" id="{0CF74221-5AC6-4DE5-A470-31A09B1F36C0}" userId="9f62e505fa9525e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154D-9EF7-4720-A545-C305A2406FA9}">
  <dimension ref="A1:L33"/>
  <sheetViews>
    <sheetView zoomScale="112" zoomScaleNormal="112" workbookViewId="0">
      <selection activeCell="E20" sqref="E20"/>
    </sheetView>
  </sheetViews>
  <sheetFormatPr baseColWidth="10" defaultColWidth="11.42578125" defaultRowHeight="15" x14ac:dyDescent="0.25"/>
  <cols>
    <col min="1" max="1" width="16.85546875" style="2" customWidth="1"/>
    <col min="2" max="2" width="6" style="2" customWidth="1"/>
    <col min="3" max="3" width="39.42578125" style="2" customWidth="1"/>
    <col min="4" max="5" width="7.140625" style="2" customWidth="1"/>
    <col min="6" max="6" width="15.5703125" style="2" customWidth="1"/>
    <col min="7" max="7" width="2.5703125" style="49" customWidth="1"/>
    <col min="8" max="8" width="2.140625" style="49" customWidth="1"/>
    <col min="9" max="9" width="8.7109375" style="2" customWidth="1"/>
    <col min="10" max="10" width="40.28515625" style="2" customWidth="1"/>
    <col min="11" max="11" width="11.85546875" style="2" customWidth="1"/>
    <col min="12" max="12" width="32.5703125" style="2" customWidth="1"/>
    <col min="13" max="16384" width="11.42578125" style="2"/>
  </cols>
  <sheetData>
    <row r="1" spans="1:12" ht="15.75" thickBot="1" x14ac:dyDescent="0.3">
      <c r="A1" s="10"/>
      <c r="B1" s="10"/>
      <c r="C1" s="10"/>
      <c r="D1" s="1"/>
    </row>
    <row r="2" spans="1:12" ht="30.75" customHeight="1" thickBot="1" x14ac:dyDescent="0.3">
      <c r="A2" s="11" t="s">
        <v>33</v>
      </c>
      <c r="B2" s="12"/>
      <c r="C2" s="48" t="s">
        <v>37</v>
      </c>
      <c r="D2" s="25" t="s">
        <v>11</v>
      </c>
      <c r="E2" s="63" t="s">
        <v>12</v>
      </c>
      <c r="F2" s="64" t="s">
        <v>22</v>
      </c>
      <c r="G2" s="50"/>
      <c r="H2" s="50"/>
      <c r="I2" s="1"/>
      <c r="J2" s="8"/>
      <c r="K2" s="9"/>
      <c r="L2" s="8"/>
    </row>
    <row r="3" spans="1:12" x14ac:dyDescent="0.25">
      <c r="A3" s="39" t="s">
        <v>0</v>
      </c>
      <c r="B3" s="40">
        <f>D4+H5</f>
        <v>10</v>
      </c>
      <c r="C3" s="41" t="s">
        <v>27</v>
      </c>
      <c r="D3" s="18"/>
      <c r="E3" s="18"/>
      <c r="F3" s="19"/>
      <c r="G3" s="51"/>
      <c r="H3" s="52"/>
      <c r="J3" s="9"/>
      <c r="K3" s="9"/>
      <c r="L3" s="9"/>
    </row>
    <row r="4" spans="1:12" x14ac:dyDescent="0.25">
      <c r="A4" s="13" t="s">
        <v>23</v>
      </c>
      <c r="B4" s="14"/>
      <c r="C4" s="14"/>
      <c r="D4" s="42">
        <v>1</v>
      </c>
      <c r="E4" s="65"/>
      <c r="F4" s="67"/>
      <c r="G4" s="51"/>
      <c r="H4" s="53"/>
      <c r="J4" s="9"/>
      <c r="K4" s="9"/>
      <c r="L4" s="9"/>
    </row>
    <row r="5" spans="1:12" ht="15.75" thickBot="1" x14ac:dyDescent="0.3">
      <c r="A5" s="13" t="s">
        <v>31</v>
      </c>
      <c r="B5" s="14"/>
      <c r="C5" s="14"/>
      <c r="D5" s="22"/>
      <c r="E5" s="66">
        <v>3</v>
      </c>
      <c r="F5" s="68"/>
      <c r="G5" s="75">
        <v>3</v>
      </c>
      <c r="H5" s="76">
        <f>E5*G5</f>
        <v>9</v>
      </c>
    </row>
    <row r="6" spans="1:12" x14ac:dyDescent="0.25">
      <c r="A6" s="43" t="s">
        <v>5</v>
      </c>
      <c r="B6" s="44">
        <f>H7+H8</f>
        <v>24</v>
      </c>
      <c r="C6" s="41" t="s">
        <v>10</v>
      </c>
      <c r="D6" s="18"/>
      <c r="E6" s="18"/>
      <c r="F6" s="19"/>
      <c r="G6" s="75"/>
      <c r="H6" s="77"/>
    </row>
    <row r="7" spans="1:12" x14ac:dyDescent="0.25">
      <c r="A7" s="13" t="s">
        <v>7</v>
      </c>
      <c r="B7" s="14"/>
      <c r="C7" s="14"/>
      <c r="D7" s="3"/>
      <c r="E7" s="69">
        <v>3</v>
      </c>
      <c r="F7" s="67"/>
      <c r="G7" s="75">
        <v>4</v>
      </c>
      <c r="H7" s="76">
        <f>E7*G7</f>
        <v>12</v>
      </c>
    </row>
    <row r="8" spans="1:12" ht="15.75" thickBot="1" x14ac:dyDescent="0.3">
      <c r="A8" s="15" t="s">
        <v>24</v>
      </c>
      <c r="B8" s="16"/>
      <c r="C8" s="16"/>
      <c r="D8" s="4"/>
      <c r="E8" s="66">
        <v>3</v>
      </c>
      <c r="F8" s="68"/>
      <c r="G8" s="75">
        <v>4</v>
      </c>
      <c r="H8" s="76">
        <f>E8*G8</f>
        <v>12</v>
      </c>
    </row>
    <row r="9" spans="1:12" x14ac:dyDescent="0.25">
      <c r="A9" s="39" t="s">
        <v>2</v>
      </c>
      <c r="B9" s="40">
        <f>D10+H11+H12</f>
        <v>25</v>
      </c>
      <c r="C9" s="41" t="s">
        <v>16</v>
      </c>
      <c r="D9" s="18"/>
      <c r="E9" s="18"/>
      <c r="F9" s="19"/>
      <c r="G9" s="75"/>
      <c r="H9" s="77"/>
    </row>
    <row r="10" spans="1:12" x14ac:dyDescent="0.25">
      <c r="A10" s="13" t="s">
        <v>18</v>
      </c>
      <c r="B10" s="14"/>
      <c r="C10" s="14"/>
      <c r="D10" s="42">
        <v>1</v>
      </c>
      <c r="E10" s="70"/>
      <c r="F10" s="72"/>
      <c r="G10" s="75"/>
      <c r="H10" s="76"/>
    </row>
    <row r="11" spans="1:12" x14ac:dyDescent="0.25">
      <c r="A11" s="13" t="s">
        <v>19</v>
      </c>
      <c r="B11" s="14"/>
      <c r="C11" s="14"/>
      <c r="D11" s="23"/>
      <c r="E11" s="71">
        <v>3</v>
      </c>
      <c r="F11" s="67"/>
      <c r="G11" s="75">
        <v>4</v>
      </c>
      <c r="H11" s="76">
        <f>E11*G11</f>
        <v>12</v>
      </c>
    </row>
    <row r="12" spans="1:12" ht="15.75" thickBot="1" x14ac:dyDescent="0.3">
      <c r="A12" s="15" t="s">
        <v>25</v>
      </c>
      <c r="B12" s="16"/>
      <c r="C12" s="16"/>
      <c r="D12" s="24"/>
      <c r="E12" s="66">
        <v>3</v>
      </c>
      <c r="F12" s="68"/>
      <c r="G12" s="75">
        <v>4</v>
      </c>
      <c r="H12" s="76">
        <f>E12*G12</f>
        <v>12</v>
      </c>
    </row>
    <row r="13" spans="1:12" x14ac:dyDescent="0.25">
      <c r="A13" s="39" t="s">
        <v>1</v>
      </c>
      <c r="B13" s="40">
        <f>D14+D15+H16+H17+H18+H19+H20</f>
        <v>51.5</v>
      </c>
      <c r="C13" s="41" t="s">
        <v>29</v>
      </c>
      <c r="D13" s="18"/>
      <c r="E13" s="21"/>
      <c r="F13" s="20"/>
      <c r="G13" s="75"/>
      <c r="H13" s="78"/>
    </row>
    <row r="14" spans="1:12" x14ac:dyDescent="0.25">
      <c r="A14" s="13" t="s">
        <v>6</v>
      </c>
      <c r="B14" s="14"/>
      <c r="C14" s="14"/>
      <c r="D14" s="42">
        <v>1</v>
      </c>
      <c r="E14" s="73"/>
      <c r="F14" s="72"/>
      <c r="G14" s="75"/>
      <c r="H14" s="76"/>
    </row>
    <row r="15" spans="1:12" x14ac:dyDescent="0.25">
      <c r="A15" s="13" t="s">
        <v>20</v>
      </c>
      <c r="B15" s="14"/>
      <c r="C15" s="47"/>
      <c r="D15" s="26">
        <v>1</v>
      </c>
      <c r="E15" s="74"/>
      <c r="F15" s="67"/>
      <c r="G15" s="75"/>
      <c r="H15" s="76"/>
    </row>
    <row r="16" spans="1:12" x14ac:dyDescent="0.25">
      <c r="A16" s="13" t="s">
        <v>21</v>
      </c>
      <c r="B16" s="14"/>
      <c r="C16" s="14"/>
      <c r="D16" s="3"/>
      <c r="E16" s="71">
        <v>3</v>
      </c>
      <c r="F16" s="67"/>
      <c r="G16" s="75">
        <v>4</v>
      </c>
      <c r="H16" s="76">
        <f t="shared" ref="H16:H20" si="0">E16*G16</f>
        <v>12</v>
      </c>
    </row>
    <row r="17" spans="1:8" x14ac:dyDescent="0.25">
      <c r="A17" s="13" t="s">
        <v>26</v>
      </c>
      <c r="B17" s="14"/>
      <c r="C17" s="14"/>
      <c r="D17" s="3"/>
      <c r="E17" s="71">
        <v>3</v>
      </c>
      <c r="F17" s="67"/>
      <c r="G17" s="75">
        <v>4</v>
      </c>
      <c r="H17" s="76">
        <f t="shared" si="0"/>
        <v>12</v>
      </c>
    </row>
    <row r="18" spans="1:8" x14ac:dyDescent="0.25">
      <c r="A18" s="13" t="s">
        <v>17</v>
      </c>
      <c r="B18" s="14"/>
      <c r="C18" s="14"/>
      <c r="D18" s="3"/>
      <c r="E18" s="71">
        <v>3</v>
      </c>
      <c r="F18" s="67"/>
      <c r="G18" s="75">
        <v>2</v>
      </c>
      <c r="H18" s="76">
        <f t="shared" si="0"/>
        <v>6</v>
      </c>
    </row>
    <row r="19" spans="1:8" x14ac:dyDescent="0.25">
      <c r="A19" s="13" t="s">
        <v>32</v>
      </c>
      <c r="B19" s="14"/>
      <c r="C19" s="14"/>
      <c r="D19" s="46"/>
      <c r="E19" s="71">
        <v>3</v>
      </c>
      <c r="F19" s="67"/>
      <c r="G19" s="75">
        <v>4</v>
      </c>
      <c r="H19" s="76">
        <f t="shared" si="0"/>
        <v>12</v>
      </c>
    </row>
    <row r="20" spans="1:8" ht="15.75" thickBot="1" x14ac:dyDescent="0.3">
      <c r="A20" s="15" t="s">
        <v>4</v>
      </c>
      <c r="B20" s="16"/>
      <c r="C20" s="16"/>
      <c r="D20" s="4"/>
      <c r="E20" s="66">
        <v>3</v>
      </c>
      <c r="F20" s="68"/>
      <c r="G20" s="75">
        <v>2.5</v>
      </c>
      <c r="H20" s="76">
        <f t="shared" si="0"/>
        <v>7.5</v>
      </c>
    </row>
    <row r="21" spans="1:8" x14ac:dyDescent="0.25">
      <c r="A21" s="39" t="s">
        <v>3</v>
      </c>
      <c r="B21" s="45"/>
      <c r="C21" s="45"/>
      <c r="D21" s="18"/>
      <c r="E21" s="21"/>
      <c r="F21" s="20"/>
      <c r="G21" s="75"/>
      <c r="H21" s="76"/>
    </row>
    <row r="22" spans="1:8" x14ac:dyDescent="0.25">
      <c r="A22" s="13" t="s">
        <v>35</v>
      </c>
      <c r="B22" s="14"/>
      <c r="C22" s="14"/>
      <c r="D22" s="3"/>
      <c r="E22" s="69">
        <v>3</v>
      </c>
      <c r="F22" s="67"/>
      <c r="G22" s="75">
        <f>(E22*1.5)/100</f>
        <v>4.4999999999999998E-2</v>
      </c>
      <c r="H22" s="76">
        <f>B31*G22</f>
        <v>4.9725000000000001</v>
      </c>
    </row>
    <row r="23" spans="1:8" ht="15.75" thickBot="1" x14ac:dyDescent="0.3">
      <c r="A23" s="15" t="s">
        <v>36</v>
      </c>
      <c r="B23" s="16"/>
      <c r="C23" s="16"/>
      <c r="D23" s="4"/>
      <c r="E23" s="66">
        <v>3</v>
      </c>
      <c r="F23" s="68"/>
      <c r="G23" s="75">
        <f>(E23*1.5)/100</f>
        <v>4.4999999999999998E-2</v>
      </c>
      <c r="H23" s="76">
        <f>B31*G23</f>
        <v>4.9725000000000001</v>
      </c>
    </row>
    <row r="24" spans="1:8" x14ac:dyDescent="0.25">
      <c r="A24" s="29"/>
      <c r="B24" s="30"/>
      <c r="C24" s="31"/>
      <c r="D24" s="32"/>
      <c r="E24" s="33"/>
      <c r="F24" s="27"/>
      <c r="G24" s="79"/>
      <c r="H24" s="80">
        <f>SUM(H22:H23)</f>
        <v>9.9450000000000003</v>
      </c>
    </row>
    <row r="25" spans="1:8" ht="15" customHeight="1" thickBot="1" x14ac:dyDescent="0.3">
      <c r="A25" s="34" t="s">
        <v>8</v>
      </c>
      <c r="B25" s="35">
        <f>B31+H24</f>
        <v>120.44499999999999</v>
      </c>
      <c r="C25" s="36" t="s">
        <v>28</v>
      </c>
      <c r="D25" s="37"/>
      <c r="E25" s="38"/>
      <c r="F25" s="28"/>
      <c r="G25" s="79"/>
      <c r="H25" s="79"/>
    </row>
    <row r="26" spans="1:8" x14ac:dyDescent="0.25">
      <c r="A26" s="54"/>
      <c r="B26" s="55"/>
      <c r="C26" s="55"/>
      <c r="D26" s="56"/>
      <c r="E26" s="56"/>
      <c r="F26" s="57"/>
    </row>
    <row r="27" spans="1:8" x14ac:dyDescent="0.25">
      <c r="A27" s="58" t="s">
        <v>15</v>
      </c>
      <c r="B27" s="17"/>
      <c r="C27" s="17"/>
      <c r="D27" s="3"/>
      <c r="E27" s="3"/>
      <c r="F27" s="59"/>
    </row>
    <row r="28" spans="1:8" x14ac:dyDescent="0.25">
      <c r="A28" s="13"/>
      <c r="B28" s="14"/>
      <c r="C28" s="14"/>
      <c r="D28" s="3"/>
      <c r="E28" s="3"/>
      <c r="F28" s="59"/>
    </row>
    <row r="29" spans="1:8" x14ac:dyDescent="0.25">
      <c r="A29" s="60" t="s">
        <v>14</v>
      </c>
      <c r="B29" s="14"/>
      <c r="C29" s="14"/>
      <c r="D29" s="3"/>
      <c r="E29" s="3"/>
      <c r="F29" s="59"/>
    </row>
    <row r="30" spans="1:8" ht="15.75" thickBot="1" x14ac:dyDescent="0.3">
      <c r="A30" s="61" t="s">
        <v>13</v>
      </c>
      <c r="B30" s="16"/>
      <c r="C30" s="16"/>
      <c r="D30" s="4"/>
      <c r="E30" s="4"/>
      <c r="F30" s="62"/>
    </row>
    <row r="31" spans="1:8" s="84" customFormat="1" x14ac:dyDescent="0.25">
      <c r="A31" s="81" t="s">
        <v>9</v>
      </c>
      <c r="B31" s="82">
        <f>B3+B6+B9+B13</f>
        <v>110.5</v>
      </c>
      <c r="C31" s="83" t="s">
        <v>30</v>
      </c>
      <c r="G31" s="79"/>
      <c r="H31" s="79"/>
    </row>
    <row r="32" spans="1:8" x14ac:dyDescent="0.25">
      <c r="A32" s="6"/>
      <c r="B32" s="7"/>
      <c r="C32" s="5"/>
    </row>
    <row r="33" spans="1:3" x14ac:dyDescent="0.25">
      <c r="A33" s="6"/>
      <c r="B33" s="7"/>
      <c r="C33" s="5"/>
    </row>
  </sheetData>
  <sheetProtection algorithmName="SHA-512" hashValue="b/GKoNl+IENi7A+/m1dYOeBnlgE6BZrk99gcbqh/69wxqeiR8D4FVQi5R+B+iTDVDkPGQ7GEXBchZUoHoipVtQ==" saltValue="AJfVLYmZJ2vCS3ewNNbK7Q==" spinCount="100000" sheet="1" selectLockedCells="1"/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D4B3-ACAA-407A-8F9D-352984CD1085}">
  <dimension ref="A1:L33"/>
  <sheetViews>
    <sheetView tabSelected="1" zoomScale="112" zoomScaleNormal="112" workbookViewId="0">
      <selection activeCell="C2" sqref="C2"/>
    </sheetView>
  </sheetViews>
  <sheetFormatPr baseColWidth="10" defaultColWidth="11.42578125" defaultRowHeight="15" x14ac:dyDescent="0.25"/>
  <cols>
    <col min="1" max="1" width="16.85546875" style="2" customWidth="1"/>
    <col min="2" max="2" width="6" style="2" customWidth="1"/>
    <col min="3" max="3" width="39.42578125" style="2" customWidth="1"/>
    <col min="4" max="5" width="7.140625" style="2" customWidth="1"/>
    <col min="6" max="6" width="15.5703125" style="2" customWidth="1"/>
    <col min="7" max="7" width="2.5703125" style="49" customWidth="1"/>
    <col min="8" max="8" width="2.140625" style="49" customWidth="1"/>
    <col min="9" max="9" width="8.7109375" style="2" customWidth="1"/>
    <col min="10" max="10" width="40.28515625" style="2" customWidth="1"/>
    <col min="11" max="11" width="11.85546875" style="2" customWidth="1"/>
    <col min="12" max="12" width="32.5703125" style="2" customWidth="1"/>
    <col min="13" max="16384" width="11.42578125" style="2"/>
  </cols>
  <sheetData>
    <row r="1" spans="1:12" ht="15.75" thickBot="1" x14ac:dyDescent="0.3">
      <c r="A1" s="10"/>
      <c r="B1" s="10"/>
      <c r="C1" s="10"/>
      <c r="D1" s="1"/>
    </row>
    <row r="2" spans="1:12" ht="30.75" customHeight="1" thickBot="1" x14ac:dyDescent="0.3">
      <c r="A2" s="11" t="s">
        <v>33</v>
      </c>
      <c r="B2" s="12"/>
      <c r="C2" s="48" t="s">
        <v>34</v>
      </c>
      <c r="D2" s="25" t="s">
        <v>11</v>
      </c>
      <c r="E2" s="63" t="s">
        <v>12</v>
      </c>
      <c r="F2" s="64" t="s">
        <v>22</v>
      </c>
      <c r="G2" s="50"/>
      <c r="H2" s="50"/>
      <c r="I2" s="1"/>
      <c r="J2" s="8"/>
      <c r="K2" s="9"/>
      <c r="L2" s="8"/>
    </row>
    <row r="3" spans="1:12" x14ac:dyDescent="0.25">
      <c r="A3" s="39" t="s">
        <v>0</v>
      </c>
      <c r="B3" s="40">
        <f>D4+H5</f>
        <v>0</v>
      </c>
      <c r="C3" s="41" t="s">
        <v>27</v>
      </c>
      <c r="D3" s="18"/>
      <c r="E3" s="18"/>
      <c r="F3" s="19"/>
      <c r="G3" s="51"/>
      <c r="H3" s="52"/>
      <c r="J3" s="9"/>
      <c r="K3" s="9"/>
      <c r="L3" s="9"/>
    </row>
    <row r="4" spans="1:12" x14ac:dyDescent="0.25">
      <c r="A4" s="13" t="s">
        <v>23</v>
      </c>
      <c r="B4" s="14"/>
      <c r="C4" s="14"/>
      <c r="D4" s="42"/>
      <c r="E4" s="65"/>
      <c r="F4" s="67"/>
      <c r="G4" s="51"/>
      <c r="H4" s="53"/>
      <c r="J4" s="9"/>
      <c r="K4" s="9"/>
      <c r="L4" s="9"/>
    </row>
    <row r="5" spans="1:12" ht="15.75" thickBot="1" x14ac:dyDescent="0.3">
      <c r="A5" s="13" t="s">
        <v>31</v>
      </c>
      <c r="B5" s="14"/>
      <c r="C5" s="14"/>
      <c r="D5" s="22"/>
      <c r="E5" s="66"/>
      <c r="F5" s="68"/>
      <c r="G5" s="75">
        <v>3</v>
      </c>
      <c r="H5" s="76">
        <f>E5*G5</f>
        <v>0</v>
      </c>
    </row>
    <row r="6" spans="1:12" x14ac:dyDescent="0.25">
      <c r="A6" s="43" t="s">
        <v>5</v>
      </c>
      <c r="B6" s="44">
        <f>H7+H8</f>
        <v>0</v>
      </c>
      <c r="C6" s="41" t="s">
        <v>10</v>
      </c>
      <c r="D6" s="18"/>
      <c r="E6" s="18"/>
      <c r="F6" s="19"/>
      <c r="G6" s="75"/>
      <c r="H6" s="77"/>
    </row>
    <row r="7" spans="1:12" x14ac:dyDescent="0.25">
      <c r="A7" s="13" t="s">
        <v>7</v>
      </c>
      <c r="B7" s="14"/>
      <c r="C7" s="14"/>
      <c r="D7" s="3"/>
      <c r="E7" s="69"/>
      <c r="F7" s="67"/>
      <c r="G7" s="75">
        <v>4</v>
      </c>
      <c r="H7" s="76">
        <f>E7*G7</f>
        <v>0</v>
      </c>
    </row>
    <row r="8" spans="1:12" ht="15.75" thickBot="1" x14ac:dyDescent="0.3">
      <c r="A8" s="15" t="s">
        <v>24</v>
      </c>
      <c r="B8" s="16"/>
      <c r="C8" s="16"/>
      <c r="D8" s="4"/>
      <c r="E8" s="66"/>
      <c r="F8" s="68"/>
      <c r="G8" s="75">
        <v>4</v>
      </c>
      <c r="H8" s="76">
        <f>E8*G8</f>
        <v>0</v>
      </c>
    </row>
    <row r="9" spans="1:12" x14ac:dyDescent="0.25">
      <c r="A9" s="39" t="s">
        <v>2</v>
      </c>
      <c r="B9" s="40">
        <f>D10+H11+H12</f>
        <v>0</v>
      </c>
      <c r="C9" s="41" t="s">
        <v>16</v>
      </c>
      <c r="D9" s="18"/>
      <c r="E9" s="18"/>
      <c r="F9" s="19"/>
      <c r="G9" s="75"/>
      <c r="H9" s="77"/>
    </row>
    <row r="10" spans="1:12" x14ac:dyDescent="0.25">
      <c r="A10" s="13" t="s">
        <v>18</v>
      </c>
      <c r="B10" s="14"/>
      <c r="C10" s="14"/>
      <c r="D10" s="42"/>
      <c r="E10" s="70"/>
      <c r="F10" s="72"/>
      <c r="G10" s="75"/>
      <c r="H10" s="76"/>
    </row>
    <row r="11" spans="1:12" x14ac:dyDescent="0.25">
      <c r="A11" s="13" t="s">
        <v>19</v>
      </c>
      <c r="B11" s="14"/>
      <c r="C11" s="14"/>
      <c r="D11" s="23"/>
      <c r="E11" s="71"/>
      <c r="F11" s="67"/>
      <c r="G11" s="75">
        <v>4</v>
      </c>
      <c r="H11" s="76">
        <f>E11*G11</f>
        <v>0</v>
      </c>
    </row>
    <row r="12" spans="1:12" ht="15.75" thickBot="1" x14ac:dyDescent="0.3">
      <c r="A12" s="15" t="s">
        <v>25</v>
      </c>
      <c r="B12" s="16"/>
      <c r="C12" s="16"/>
      <c r="D12" s="24"/>
      <c r="E12" s="66"/>
      <c r="F12" s="68"/>
      <c r="G12" s="75">
        <v>4</v>
      </c>
      <c r="H12" s="76">
        <f>E12*G12</f>
        <v>0</v>
      </c>
    </row>
    <row r="13" spans="1:12" x14ac:dyDescent="0.25">
      <c r="A13" s="39" t="s">
        <v>1</v>
      </c>
      <c r="B13" s="40">
        <f>D14+D15+H16+H17+H18+H19+H20</f>
        <v>0</v>
      </c>
      <c r="C13" s="41" t="s">
        <v>29</v>
      </c>
      <c r="D13" s="18"/>
      <c r="E13" s="21"/>
      <c r="F13" s="20"/>
      <c r="G13" s="75"/>
      <c r="H13" s="78"/>
    </row>
    <row r="14" spans="1:12" x14ac:dyDescent="0.25">
      <c r="A14" s="13" t="s">
        <v>6</v>
      </c>
      <c r="B14" s="14"/>
      <c r="C14" s="14"/>
      <c r="D14" s="42"/>
      <c r="E14" s="73"/>
      <c r="F14" s="72"/>
      <c r="G14" s="75"/>
      <c r="H14" s="76"/>
    </row>
    <row r="15" spans="1:12" x14ac:dyDescent="0.25">
      <c r="A15" s="13" t="s">
        <v>20</v>
      </c>
      <c r="B15" s="14"/>
      <c r="C15" s="47"/>
      <c r="D15" s="26"/>
      <c r="E15" s="74"/>
      <c r="F15" s="67"/>
      <c r="G15" s="75"/>
      <c r="H15" s="76"/>
    </row>
    <row r="16" spans="1:12" x14ac:dyDescent="0.25">
      <c r="A16" s="13" t="s">
        <v>21</v>
      </c>
      <c r="B16" s="14"/>
      <c r="C16" s="14"/>
      <c r="D16" s="3"/>
      <c r="E16" s="71"/>
      <c r="F16" s="67"/>
      <c r="G16" s="75">
        <v>4</v>
      </c>
      <c r="H16" s="76">
        <f t="shared" ref="H16:H20" si="0">E16*G16</f>
        <v>0</v>
      </c>
    </row>
    <row r="17" spans="1:8" x14ac:dyDescent="0.25">
      <c r="A17" s="13" t="s">
        <v>26</v>
      </c>
      <c r="B17" s="14"/>
      <c r="C17" s="14"/>
      <c r="D17" s="3"/>
      <c r="E17" s="71"/>
      <c r="F17" s="67"/>
      <c r="G17" s="75">
        <v>4</v>
      </c>
      <c r="H17" s="76">
        <f t="shared" si="0"/>
        <v>0</v>
      </c>
    </row>
    <row r="18" spans="1:8" x14ac:dyDescent="0.25">
      <c r="A18" s="13" t="s">
        <v>17</v>
      </c>
      <c r="B18" s="14"/>
      <c r="C18" s="14"/>
      <c r="D18" s="3"/>
      <c r="E18" s="71"/>
      <c r="F18" s="67"/>
      <c r="G18" s="75">
        <v>2</v>
      </c>
      <c r="H18" s="76">
        <f t="shared" si="0"/>
        <v>0</v>
      </c>
    </row>
    <row r="19" spans="1:8" x14ac:dyDescent="0.25">
      <c r="A19" s="13" t="s">
        <v>32</v>
      </c>
      <c r="B19" s="14"/>
      <c r="C19" s="14"/>
      <c r="D19" s="46"/>
      <c r="E19" s="71"/>
      <c r="F19" s="67"/>
      <c r="G19" s="75">
        <v>4</v>
      </c>
      <c r="H19" s="76">
        <f t="shared" si="0"/>
        <v>0</v>
      </c>
    </row>
    <row r="20" spans="1:8" ht="15.75" thickBot="1" x14ac:dyDescent="0.3">
      <c r="A20" s="15" t="s">
        <v>4</v>
      </c>
      <c r="B20" s="16"/>
      <c r="C20" s="16"/>
      <c r="D20" s="4"/>
      <c r="E20" s="66"/>
      <c r="F20" s="68"/>
      <c r="G20" s="75">
        <v>2.5</v>
      </c>
      <c r="H20" s="76">
        <f t="shared" si="0"/>
        <v>0</v>
      </c>
    </row>
    <row r="21" spans="1:8" x14ac:dyDescent="0.25">
      <c r="A21" s="39" t="s">
        <v>3</v>
      </c>
      <c r="B21" s="45"/>
      <c r="C21" s="45"/>
      <c r="D21" s="18"/>
      <c r="E21" s="21"/>
      <c r="F21" s="20"/>
      <c r="G21" s="75"/>
      <c r="H21" s="76"/>
    </row>
    <row r="22" spans="1:8" x14ac:dyDescent="0.25">
      <c r="A22" s="13" t="s">
        <v>35</v>
      </c>
      <c r="B22" s="14"/>
      <c r="C22" s="14"/>
      <c r="D22" s="3"/>
      <c r="E22" s="69"/>
      <c r="F22" s="67"/>
      <c r="G22" s="75">
        <f>(E22*1.5)/100</f>
        <v>0</v>
      </c>
      <c r="H22" s="76">
        <f>B31*G22</f>
        <v>0</v>
      </c>
    </row>
    <row r="23" spans="1:8" ht="15.75" thickBot="1" x14ac:dyDescent="0.3">
      <c r="A23" s="15" t="s">
        <v>36</v>
      </c>
      <c r="B23" s="16"/>
      <c r="C23" s="16"/>
      <c r="D23" s="4"/>
      <c r="E23" s="66"/>
      <c r="F23" s="68"/>
      <c r="G23" s="75">
        <f>(E23*1.5)/100</f>
        <v>0</v>
      </c>
      <c r="H23" s="76">
        <f>B31*G23</f>
        <v>0</v>
      </c>
    </row>
    <row r="24" spans="1:8" x14ac:dyDescent="0.25">
      <c r="A24" s="29"/>
      <c r="B24" s="30"/>
      <c r="C24" s="31"/>
      <c r="D24" s="32"/>
      <c r="E24" s="33"/>
      <c r="F24" s="27"/>
      <c r="G24" s="79"/>
      <c r="H24" s="80">
        <f>SUM(H22:H23)</f>
        <v>0</v>
      </c>
    </row>
    <row r="25" spans="1:8" ht="15" customHeight="1" thickBot="1" x14ac:dyDescent="0.3">
      <c r="A25" s="34" t="s">
        <v>8</v>
      </c>
      <c r="B25" s="35">
        <f>B31+H24</f>
        <v>0</v>
      </c>
      <c r="C25" s="36" t="s">
        <v>28</v>
      </c>
      <c r="D25" s="37"/>
      <c r="E25" s="38"/>
      <c r="F25" s="28"/>
      <c r="G25" s="79"/>
      <c r="H25" s="79"/>
    </row>
    <row r="26" spans="1:8" x14ac:dyDescent="0.25">
      <c r="A26" s="54"/>
      <c r="B26" s="55"/>
      <c r="C26" s="55"/>
      <c r="D26" s="56"/>
      <c r="E26" s="56"/>
      <c r="F26" s="57"/>
    </row>
    <row r="27" spans="1:8" x14ac:dyDescent="0.25">
      <c r="A27" s="58" t="s">
        <v>15</v>
      </c>
      <c r="B27" s="17"/>
      <c r="C27" s="17"/>
      <c r="D27" s="3"/>
      <c r="E27" s="3"/>
      <c r="F27" s="59"/>
    </row>
    <row r="28" spans="1:8" x14ac:dyDescent="0.25">
      <c r="A28" s="13"/>
      <c r="B28" s="14"/>
      <c r="C28" s="14"/>
      <c r="D28" s="3"/>
      <c r="E28" s="3"/>
      <c r="F28" s="59"/>
    </row>
    <row r="29" spans="1:8" x14ac:dyDescent="0.25">
      <c r="A29" s="60" t="s">
        <v>14</v>
      </c>
      <c r="B29" s="14"/>
      <c r="C29" s="14"/>
      <c r="D29" s="3"/>
      <c r="E29" s="3"/>
      <c r="F29" s="59"/>
    </row>
    <row r="30" spans="1:8" ht="15.75" thickBot="1" x14ac:dyDescent="0.3">
      <c r="A30" s="61" t="s">
        <v>13</v>
      </c>
      <c r="B30" s="16"/>
      <c r="C30" s="16"/>
      <c r="D30" s="4"/>
      <c r="E30" s="4"/>
      <c r="F30" s="62"/>
    </row>
    <row r="31" spans="1:8" s="84" customFormat="1" x14ac:dyDescent="0.25">
      <c r="A31" s="81" t="s">
        <v>9</v>
      </c>
      <c r="B31" s="82">
        <f>B3+B6+B9+B13</f>
        <v>0</v>
      </c>
      <c r="C31" s="83" t="s">
        <v>30</v>
      </c>
      <c r="G31" s="79"/>
      <c r="H31" s="79"/>
    </row>
    <row r="32" spans="1:8" x14ac:dyDescent="0.25">
      <c r="A32" s="6"/>
      <c r="B32" s="7"/>
      <c r="C32" s="5"/>
    </row>
    <row r="33" spans="1:3" x14ac:dyDescent="0.25">
      <c r="A33" s="6"/>
      <c r="B33" s="7"/>
      <c r="C33" s="5"/>
    </row>
  </sheetData>
  <sheetProtection algorithmName="SHA-512" hashValue="b/GKoNl+IENi7A+/m1dYOeBnlgE6BZrk99gcbqh/69wxqeiR8D4FVQi5R+B+iTDVDkPGQ7GEXBchZUoHoipVtQ==" saltValue="AJfVLYmZJ2vCS3ewNNbK7Q==" spinCount="100000" sheet="1" selectLockedCells="1"/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Ausfüllbeispiel</vt:lpstr>
      <vt:lpstr>Blanko-Matrix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Fahrner</dc:creator>
  <cp:lastModifiedBy>ADMIN</cp:lastModifiedBy>
  <cp:lastPrinted>2019-12-19T10:00:08Z</cp:lastPrinted>
  <dcterms:created xsi:type="dcterms:W3CDTF">2019-08-08T07:40:41Z</dcterms:created>
  <dcterms:modified xsi:type="dcterms:W3CDTF">2020-03-16T11:23:04Z</dcterms:modified>
</cp:coreProperties>
</file>